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arnet-my.sharepoint.com/personal/karmen_hajduk_skole_hr/Documents/Documents/"/>
    </mc:Choice>
  </mc:AlternateContent>
  <xr:revisionPtr revIDLastSave="102" documentId="8_{12A33EB2-A3A0-47F8-8BE0-B2B14DC28868}" xr6:coauthVersionLast="47" xr6:coauthVersionMax="47" xr10:uidLastSave="{05A4991E-1D3F-483E-B85C-C3A9D53EDB86}"/>
  <bookViews>
    <workbookView xWindow="-120" yWindow="-120" windowWidth="29040" windowHeight="15840" xr2:uid="{4C279ACD-9BEF-4698-B5AA-1D22ABFAB74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62" i="1" l="1"/>
  <c r="D42" i="1"/>
  <c r="D38" i="1"/>
  <c r="D40" i="1"/>
  <c r="D44" i="1"/>
  <c r="D60" i="1"/>
  <c r="D46" i="1"/>
  <c r="D36" i="1"/>
  <c r="D28" i="1"/>
  <c r="D48" i="1"/>
  <c r="D32" i="1"/>
  <c r="D20" i="1"/>
  <c r="D18" i="1"/>
  <c r="D16" i="1"/>
  <c r="D24" i="1"/>
  <c r="D56" i="1"/>
  <c r="D34" i="1"/>
  <c r="D58" i="1"/>
  <c r="D54" i="1"/>
  <c r="D52" i="1"/>
  <c r="D22" i="1"/>
  <c r="D30" i="1"/>
  <c r="A84" i="1"/>
</calcChain>
</file>

<file path=xl/sharedStrings.xml><?xml version="1.0" encoding="utf-8"?>
<sst xmlns="http://schemas.openxmlformats.org/spreadsheetml/2006/main" count="127" uniqueCount="94">
  <si>
    <t>OSNOVNA ŠKOLA SVETA NEDJELJA</t>
  </si>
  <si>
    <t>SVETONEDELJSKA 21</t>
  </si>
  <si>
    <t>10 431 SVETA NEDJELJA</t>
  </si>
  <si>
    <t>OIB:54650597584</t>
  </si>
  <si>
    <t>INFORMACIJE O TROŠENJEU SREDSTAVA</t>
  </si>
  <si>
    <t>Naziv primatelja</t>
  </si>
  <si>
    <t>OIB primatelja</t>
  </si>
  <si>
    <t>Sjedište primatelja</t>
  </si>
  <si>
    <t>Vrsta rashoda</t>
  </si>
  <si>
    <t>Način objave isplaćenog iznosa</t>
  </si>
  <si>
    <t>Samobor</t>
  </si>
  <si>
    <t>Zagreb</t>
  </si>
  <si>
    <t>3231 Usluge telefon, pošte i prijevoza</t>
  </si>
  <si>
    <t>HT- Hrvatske telekomunikacije d.d.</t>
  </si>
  <si>
    <t>Ukupno HT- Hrvatske telekomunikacije d.d.</t>
  </si>
  <si>
    <t>3238 Računalne usluge</t>
  </si>
  <si>
    <t>SAMOBORSKA BANKA d.d.</t>
  </si>
  <si>
    <t>3431 Bankarske usluge</t>
  </si>
  <si>
    <t>Ukupno SAMOBORSKA BANKA d.d.</t>
  </si>
  <si>
    <t>Vrsta rashoda i izdataka</t>
  </si>
  <si>
    <t>3111 bruto plaća za redovan rad</t>
  </si>
  <si>
    <t>3132 doprinosi na bruto</t>
  </si>
  <si>
    <t>3212 Naknada za prijevoz na posao i s posla</t>
  </si>
  <si>
    <t>3133 Doprinos za potic.zapošlj.invalida</t>
  </si>
  <si>
    <t>3223 Energija-plin</t>
  </si>
  <si>
    <t xml:space="preserve"> </t>
  </si>
  <si>
    <t>VODOOPSKRBA I ODVODNJA d.o.o</t>
  </si>
  <si>
    <t>Ukupno VODOOPSKRBA I ODVODNJA d.o.o</t>
  </si>
  <si>
    <t>3234 voda</t>
  </si>
  <si>
    <t>ZAGREBAČKE PEKARE KLARA d.d.</t>
  </si>
  <si>
    <t>Ukupno ZAGREBAČKE PEKARE KLARA d.d.</t>
  </si>
  <si>
    <t>3222 Namirnice</t>
  </si>
  <si>
    <t>VINDIJA d.d.</t>
  </si>
  <si>
    <t>Ukupno VINDIJA d.d.</t>
  </si>
  <si>
    <t>Varaždin</t>
  </si>
  <si>
    <t>3235 Najmanine</t>
  </si>
  <si>
    <t>OPTI PRINT ADRIA d.o.o.</t>
  </si>
  <si>
    <t>Ukupno OPTI PRINT ADRIA d.o.o.</t>
  </si>
  <si>
    <t>DOKUMENT IT</t>
  </si>
  <si>
    <t>Ukupno DOKUMENT IT</t>
  </si>
  <si>
    <t>MULL TRANS d.o.o.</t>
  </si>
  <si>
    <t>Ukupno MULL TRANS d.o.o.</t>
  </si>
  <si>
    <t>Oroslavje</t>
  </si>
  <si>
    <t>3234 Odv.kom.otpada</t>
  </si>
  <si>
    <t>HRVATSKA RADIO TELEVIZIJA</t>
  </si>
  <si>
    <t>Ukupno HRVATSKA RADIO TELEVIZIJA</t>
  </si>
  <si>
    <t>3214 Ost.naknade troškova zaposlenima</t>
  </si>
  <si>
    <t>3121 Ost.rashodi za zaposlene</t>
  </si>
  <si>
    <t>UDRUGA LANAC KRETANJA</t>
  </si>
  <si>
    <t>Ukupno UDRUGA LANAC KRETANJA</t>
  </si>
  <si>
    <t xml:space="preserve">FINA </t>
  </si>
  <si>
    <t xml:space="preserve">Ukupno FINA </t>
  </si>
  <si>
    <t>HP-Hrvatska pošta</t>
  </si>
  <si>
    <t>3231 Poštarina</t>
  </si>
  <si>
    <t>Ukupno HP-Hrvatska pošta</t>
  </si>
  <si>
    <t>EKO FLOR PLUS d.o.o.</t>
  </si>
  <si>
    <t>Ukupno EKO FLOR PLUS d.o.o.</t>
  </si>
  <si>
    <t>CS DATA vl.Boris Lemić</t>
  </si>
  <si>
    <t>Ukupno CS DATA vl.Boris Lemić</t>
  </si>
  <si>
    <t>HEP OPSKRBA d.o.o.</t>
  </si>
  <si>
    <t>Ukupno HEP OPSKRBA d.o.o.</t>
  </si>
  <si>
    <t>3223 el.energija</t>
  </si>
  <si>
    <t>3211 Službena putovanja</t>
  </si>
  <si>
    <t>3232 Usluge tek održavanja</t>
  </si>
  <si>
    <t>MEĐIMURJE PLIN d.o.o.</t>
  </si>
  <si>
    <t>Čakovec</t>
  </si>
  <si>
    <t>Ukupno MEĐIMURJE PLIN d.o.o.</t>
  </si>
  <si>
    <t>Bestovje</t>
  </si>
  <si>
    <t>Sveta Nedelja</t>
  </si>
  <si>
    <t>GREEN DROPS d.o.o.</t>
  </si>
  <si>
    <t>Ukupno GREEN DROPS d.o.o.</t>
  </si>
  <si>
    <t>Strmec Samoborski</t>
  </si>
  <si>
    <t>3122 Bolovanje na teret HZZO</t>
  </si>
  <si>
    <t>CROATIA OSIGURANJE d.d.</t>
  </si>
  <si>
    <t>Ukupno CROATIA OSIGURANJE d.d.</t>
  </si>
  <si>
    <t>3292 Premije osiguranje</t>
  </si>
  <si>
    <t>ROTO DINAMIC d.o.o.</t>
  </si>
  <si>
    <t>Ukupno ROTO DINAMIC d.o.o.</t>
  </si>
  <si>
    <t>POPAJ PRODUKT d.o.o.</t>
  </si>
  <si>
    <t>Ukupno POPAJ PRODUKT d.o.o.</t>
  </si>
  <si>
    <t>ESK CROATIA ATESTI</t>
  </si>
  <si>
    <t>Ukupno ESK CROATIA ATESTI</t>
  </si>
  <si>
    <t>VIVA INFO d.o.o.</t>
  </si>
  <si>
    <t>Ukupno VIVA INFO d.o.o.</t>
  </si>
  <si>
    <t>VGZ SVETA NEDELJA</t>
  </si>
  <si>
    <t>Ukupno VGZ SVETA NEDJELJA</t>
  </si>
  <si>
    <t>PPROJEKT d.o.o.</t>
  </si>
  <si>
    <t>Ukupno PPROJEKT d.o.o.</t>
  </si>
  <si>
    <t>4212 Poslovni obj.</t>
  </si>
  <si>
    <r>
      <t xml:space="preserve">ZA </t>
    </r>
    <r>
      <rPr>
        <b/>
        <sz val="11"/>
        <color theme="1"/>
        <rFont val="Calibri"/>
        <family val="2"/>
        <charset val="238"/>
        <scheme val="minor"/>
      </rPr>
      <t>KOLOVOZ 2025.GODINE</t>
    </r>
  </si>
  <si>
    <t>UKUPNO ZA KOLOVOZ 2025.</t>
  </si>
  <si>
    <t>UKUPNO ZA KOLOVOZ  2025.</t>
  </si>
  <si>
    <t>U Svetoj Nedelji, 18.09.2025.</t>
  </si>
  <si>
    <r>
      <t>ZA</t>
    </r>
    <r>
      <rPr>
        <b/>
        <sz val="11"/>
        <color theme="1"/>
        <rFont val="Calibri"/>
        <family val="2"/>
        <charset val="238"/>
        <scheme val="minor"/>
      </rPr>
      <t xml:space="preserve"> KOLOVOZ</t>
    </r>
    <r>
      <rPr>
        <sz val="11"/>
        <color theme="1"/>
        <rFont val="Calibri"/>
        <family val="2"/>
        <charset val="238"/>
        <scheme val="minor"/>
      </rPr>
      <t xml:space="preserve"> </t>
    </r>
    <r>
      <rPr>
        <b/>
        <sz val="11"/>
        <color theme="1"/>
        <rFont val="Calibri"/>
        <family val="2"/>
        <charset val="238"/>
        <scheme val="minor"/>
      </rPr>
      <t>2025</t>
    </r>
    <r>
      <rPr>
        <sz val="11"/>
        <color theme="1"/>
        <rFont val="Calibri"/>
        <family val="2"/>
        <charset val="238"/>
        <scheme val="minor"/>
      </rPr>
      <t>.GODINE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</si>
</sst>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n&quot;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164" fontId="0" fillId="0" borderId="0" xfId="0" applyNumberFormat="1" applyAlignment="1">
      <alignment wrapText="1"/>
    </xf>
    <xf numFmtId="0" fontId="0" fillId="0" borderId="0" xfId="0" applyNumberFormat="1" applyAlignment="1">
      <alignment wrapText="1"/>
    </xf>
    <xf numFmtId="4" fontId="0" fillId="0" borderId="0" xfId="0" applyNumberFormat="1" applyAlignment="1">
      <alignment wrapText="1"/>
    </xf>
    <xf numFmtId="0" fontId="0" fillId="0" borderId="1" xfId="0" applyNumberFormat="1" applyBorder="1" applyAlignment="1">
      <alignment wrapText="1"/>
    </xf>
    <xf numFmtId="4" fontId="0" fillId="0" borderId="1" xfId="0" applyNumberFormat="1" applyBorder="1" applyAlignment="1">
      <alignment wrapText="1"/>
    </xf>
    <xf numFmtId="1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0" fontId="0" fillId="0" borderId="0" xfId="0" applyNumberFormat="1" applyBorder="1" applyAlignment="1">
      <alignment wrapText="1"/>
    </xf>
    <xf numFmtId="4" fontId="0" fillId="0" borderId="0" xfId="0" applyNumberFormat="1" applyBorder="1" applyAlignment="1">
      <alignment wrapText="1"/>
    </xf>
    <xf numFmtId="0" fontId="0" fillId="0" borderId="0" xfId="0" applyAlignment="1">
      <alignment wrapText="1"/>
    </xf>
    <xf numFmtId="4" fontId="0" fillId="0" borderId="0" xfId="0" applyNumberFormat="1"/>
    <xf numFmtId="4" fontId="1" fillId="0" borderId="0" xfId="0" applyNumberFormat="1" applyFont="1"/>
    <xf numFmtId="0" fontId="1" fillId="0" borderId="0" xfId="0" applyFont="1"/>
    <xf numFmtId="2" fontId="0" fillId="0" borderId="1" xfId="0" applyNumberFormat="1" applyBorder="1" applyAlignment="1">
      <alignment wrapText="1"/>
    </xf>
    <xf numFmtId="2" fontId="0" fillId="0" borderId="0" xfId="0" applyNumberFormat="1" applyAlignment="1">
      <alignment wrapText="1"/>
    </xf>
    <xf numFmtId="0" fontId="0" fillId="0" borderId="2" xfId="0" applyNumberFormat="1" applyBorder="1" applyAlignment="1">
      <alignment wrapText="1"/>
    </xf>
    <xf numFmtId="4" fontId="0" fillId="0" borderId="2" xfId="0" applyNumberFormat="1" applyBorder="1" applyAlignment="1">
      <alignment wrapText="1"/>
    </xf>
    <xf numFmtId="0" fontId="0" fillId="0" borderId="1" xfId="0" applyNumberForma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4" fontId="1" fillId="0" borderId="1" xfId="0" applyNumberFormat="1" applyFont="1" applyBorder="1" applyAlignment="1">
      <alignment wrapText="1"/>
    </xf>
  </cellXfs>
  <cellStyles count="1">
    <cellStyle name="Normalno" xfId="0" builtinId="0"/>
  </cellStyles>
  <dxfs count="8">
    <dxf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0" formatCode="General"/>
      <alignment horizontal="general" vertical="bottom" textRotation="0" wrapText="1" indent="0" justifyLastLine="0" shrinkToFit="0" readingOrder="0"/>
    </dxf>
    <dxf>
      <numFmt numFmtId="164" formatCode="#,##0.00\ &quot;kn&quot;"/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997815-98A8-43A6-AF86-402BAEB93550}" name="Tablica1" displayName="Tablica1" ref="A12:E63" totalsRowShown="0" headerRowDxfId="7" dataDxfId="6">
  <autoFilter ref="A12:E63" xr:uid="{CF997815-98A8-43A6-AF86-402BAEB93550}"/>
  <tableColumns count="5">
    <tableColumn id="1" xr3:uid="{8C1FBBED-4D87-4572-95DF-0BC17D7BBA04}" name="Naziv primatelja" dataDxfId="5"/>
    <tableColumn id="2" xr3:uid="{0AA571A0-FBE2-4601-A402-E9F5513C799C}" name="OIB primatelja" dataDxfId="4"/>
    <tableColumn id="3" xr3:uid="{E050D6DD-4062-49DB-A6F3-1C005A79ADDD}" name="Sjedište primatelja" dataDxfId="3"/>
    <tableColumn id="4" xr3:uid="{43CCF8BF-87E1-4A72-9B1A-F83334CE00B8}" name="Način objave isplaćenog iznosa" dataDxfId="2"/>
    <tableColumn id="5" xr3:uid="{34809168-B4A1-446E-849C-27E4916ECBDC}" name="Vrsta rashoda" dataDxfId="1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CFC5A4E-EBFC-4525-AC1C-1E6DD194ABA5}" name="Tablica2" displayName="Tablica2" ref="A72:B86" totalsRowShown="0" headerRowDxfId="0">
  <autoFilter ref="A72:B86" xr:uid="{5CFC5A4E-EBFC-4525-AC1C-1E6DD194ABA5}"/>
  <tableColumns count="2">
    <tableColumn id="1" xr3:uid="{C7A0CA9C-5FF3-4532-BBF6-42481B3AD003}" name="Način objave isplaćenog iznosa"/>
    <tableColumn id="2" xr3:uid="{C2D536B3-08B6-46C3-964F-5C4F0FA6B5E0}" name="Vrsta rashoda i izdataka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C3EEA-2B3C-405C-93DC-B076F8AE6340}">
  <dimension ref="A2:E85"/>
  <sheetViews>
    <sheetView tabSelected="1" workbookViewId="0">
      <selection activeCell="F10" sqref="F10:G10"/>
    </sheetView>
  </sheetViews>
  <sheetFormatPr defaultRowHeight="15" x14ac:dyDescent="0.25"/>
  <cols>
    <col min="1" max="1" width="24.7109375" customWidth="1"/>
    <col min="2" max="2" width="42.85546875" customWidth="1"/>
    <col min="3" max="3" width="16.140625" customWidth="1"/>
    <col min="4" max="4" width="13.85546875" customWidth="1"/>
    <col min="5" max="5" width="15" customWidth="1"/>
  </cols>
  <sheetData>
    <row r="2" spans="1:5" x14ac:dyDescent="0.25">
      <c r="A2" t="s">
        <v>0</v>
      </c>
    </row>
    <row r="3" spans="1:5" x14ac:dyDescent="0.25">
      <c r="A3" t="s">
        <v>1</v>
      </c>
    </row>
    <row r="4" spans="1:5" x14ac:dyDescent="0.25">
      <c r="A4" t="s">
        <v>2</v>
      </c>
    </row>
    <row r="5" spans="1:5" x14ac:dyDescent="0.25">
      <c r="A5" t="s">
        <v>3</v>
      </c>
    </row>
    <row r="6" spans="1:5" x14ac:dyDescent="0.25">
      <c r="A6" t="s">
        <v>92</v>
      </c>
    </row>
    <row r="7" spans="1:5" x14ac:dyDescent="0.25">
      <c r="B7" t="s">
        <v>4</v>
      </c>
    </row>
    <row r="8" spans="1:5" x14ac:dyDescent="0.25">
      <c r="B8" t="s">
        <v>93</v>
      </c>
    </row>
    <row r="12" spans="1:5" s="1" customFormat="1" ht="45" x14ac:dyDescent="0.25">
      <c r="A12" s="1" t="s">
        <v>5</v>
      </c>
      <c r="B12" s="1" t="s">
        <v>6</v>
      </c>
      <c r="C12" s="1" t="s">
        <v>7</v>
      </c>
      <c r="D12" s="1" t="s">
        <v>9</v>
      </c>
      <c r="E12" s="1" t="s">
        <v>8</v>
      </c>
    </row>
    <row r="13" spans="1:5" s="1" customFormat="1" ht="45" x14ac:dyDescent="0.25">
      <c r="A13" s="4" t="s">
        <v>44</v>
      </c>
      <c r="B13" s="7">
        <v>81793146560</v>
      </c>
      <c r="C13" s="4" t="s">
        <v>11</v>
      </c>
      <c r="D13" s="4">
        <v>10.62</v>
      </c>
      <c r="E13" s="4" t="s">
        <v>12</v>
      </c>
    </row>
    <row r="14" spans="1:5" s="1" customFormat="1" ht="30" x14ac:dyDescent="0.25">
      <c r="A14" s="2" t="s">
        <v>45</v>
      </c>
      <c r="B14" s="2"/>
      <c r="C14" s="2"/>
      <c r="D14" s="2">
        <v>10.62</v>
      </c>
      <c r="E14" s="2"/>
    </row>
    <row r="15" spans="1:5" ht="45" x14ac:dyDescent="0.25">
      <c r="A15" s="4" t="s">
        <v>13</v>
      </c>
      <c r="B15" s="7">
        <v>81793146560</v>
      </c>
      <c r="C15" s="4" t="s">
        <v>11</v>
      </c>
      <c r="D15" s="4">
        <v>320.36</v>
      </c>
      <c r="E15" s="4" t="s">
        <v>12</v>
      </c>
    </row>
    <row r="16" spans="1:5" ht="30" x14ac:dyDescent="0.25">
      <c r="A16" s="2" t="s">
        <v>14</v>
      </c>
      <c r="B16" s="2"/>
      <c r="C16" s="2"/>
      <c r="D16" s="2">
        <f>D15</f>
        <v>320.36</v>
      </c>
      <c r="E16" s="2"/>
    </row>
    <row r="17" spans="1:5" ht="30" x14ac:dyDescent="0.25">
      <c r="A17" s="4" t="s">
        <v>73</v>
      </c>
      <c r="B17" s="4">
        <v>2618799462</v>
      </c>
      <c r="C17" s="4" t="s">
        <v>11</v>
      </c>
      <c r="D17" s="5">
        <v>616.02</v>
      </c>
      <c r="E17" s="4" t="s">
        <v>75</v>
      </c>
    </row>
    <row r="18" spans="1:5" ht="30" x14ac:dyDescent="0.25">
      <c r="A18" s="2" t="s">
        <v>74</v>
      </c>
      <c r="B18" s="2"/>
      <c r="C18" s="2"/>
      <c r="D18" s="3">
        <f>D17</f>
        <v>616.02</v>
      </c>
      <c r="E18" s="2"/>
    </row>
    <row r="19" spans="1:5" ht="30" x14ac:dyDescent="0.25">
      <c r="A19" s="4" t="s">
        <v>80</v>
      </c>
      <c r="B19" s="7">
        <v>6135698286</v>
      </c>
      <c r="C19" s="4" t="s">
        <v>11</v>
      </c>
      <c r="D19" s="5">
        <v>975</v>
      </c>
      <c r="E19" s="4" t="s">
        <v>63</v>
      </c>
    </row>
    <row r="20" spans="1:5" ht="30" x14ac:dyDescent="0.25">
      <c r="A20" s="2" t="s">
        <v>81</v>
      </c>
      <c r="B20" s="6"/>
      <c r="C20" s="2"/>
      <c r="D20" s="3">
        <f>D19</f>
        <v>975</v>
      </c>
      <c r="E20" s="2"/>
    </row>
    <row r="21" spans="1:5" ht="30" x14ac:dyDescent="0.25">
      <c r="A21" s="4" t="s">
        <v>82</v>
      </c>
      <c r="B21" s="18">
        <v>22361751585</v>
      </c>
      <c r="C21" s="4" t="s">
        <v>11</v>
      </c>
      <c r="D21" s="14">
        <v>44.45</v>
      </c>
      <c r="E21" s="4" t="s">
        <v>15</v>
      </c>
    </row>
    <row r="22" spans="1:5" x14ac:dyDescent="0.25">
      <c r="A22" s="2" t="s">
        <v>83</v>
      </c>
      <c r="B22" s="2"/>
      <c r="C22" s="2"/>
      <c r="D22" s="15">
        <f>D21</f>
        <v>44.45</v>
      </c>
      <c r="E22" s="2"/>
    </row>
    <row r="23" spans="1:5" ht="30" x14ac:dyDescent="0.25">
      <c r="A23" s="16" t="s">
        <v>16</v>
      </c>
      <c r="B23" s="16">
        <v>13806526186</v>
      </c>
      <c r="C23" s="16" t="s">
        <v>10</v>
      </c>
      <c r="D23" s="17">
        <v>68.59</v>
      </c>
      <c r="E23" s="16" t="s">
        <v>17</v>
      </c>
    </row>
    <row r="24" spans="1:5" ht="30" x14ac:dyDescent="0.25">
      <c r="A24" s="8" t="s">
        <v>18</v>
      </c>
      <c r="B24" s="8"/>
      <c r="C24" s="8"/>
      <c r="D24" s="9">
        <f>D23</f>
        <v>68.59</v>
      </c>
      <c r="E24" s="8"/>
    </row>
    <row r="25" spans="1:5" ht="30" x14ac:dyDescent="0.25">
      <c r="A25" s="4" t="s">
        <v>48</v>
      </c>
      <c r="B25" s="4"/>
      <c r="C25" s="4" t="s">
        <v>11</v>
      </c>
      <c r="D25" s="5">
        <v>136.88999999999999</v>
      </c>
      <c r="E25" s="4" t="s">
        <v>15</v>
      </c>
    </row>
    <row r="26" spans="1:5" ht="30" x14ac:dyDescent="0.25">
      <c r="A26" s="8" t="s">
        <v>49</v>
      </c>
      <c r="B26" s="8"/>
      <c r="C26" s="8"/>
      <c r="D26" s="9">
        <v>136.88999999999999</v>
      </c>
      <c r="E26" s="8"/>
    </row>
    <row r="27" spans="1:5" ht="30" x14ac:dyDescent="0.25">
      <c r="A27" s="4" t="s">
        <v>26</v>
      </c>
      <c r="B27" s="4">
        <v>85584865987</v>
      </c>
      <c r="C27" s="4" t="s">
        <v>11</v>
      </c>
      <c r="D27" s="5">
        <v>354.77</v>
      </c>
      <c r="E27" s="4" t="s">
        <v>28</v>
      </c>
    </row>
    <row r="28" spans="1:5" ht="30" x14ac:dyDescent="0.25">
      <c r="A28" s="8" t="s">
        <v>27</v>
      </c>
      <c r="B28" s="8"/>
      <c r="C28" s="8"/>
      <c r="D28" s="9">
        <f>D27</f>
        <v>354.77</v>
      </c>
      <c r="E28" s="8"/>
    </row>
    <row r="29" spans="1:5" ht="45" x14ac:dyDescent="0.25">
      <c r="A29" s="4" t="s">
        <v>55</v>
      </c>
      <c r="B29" s="4">
        <v>50730247993</v>
      </c>
      <c r="C29" s="4" t="s">
        <v>42</v>
      </c>
      <c r="D29" s="5">
        <v>62.5</v>
      </c>
      <c r="E29" s="4" t="s">
        <v>43</v>
      </c>
    </row>
    <row r="30" spans="1:5" ht="30" x14ac:dyDescent="0.25">
      <c r="A30" s="8" t="s">
        <v>56</v>
      </c>
      <c r="B30" s="8"/>
      <c r="C30" s="8"/>
      <c r="D30" s="9">
        <f>SUM(D29:D29)</f>
        <v>62.5</v>
      </c>
      <c r="E30" s="8"/>
    </row>
    <row r="31" spans="1:5" ht="45" x14ac:dyDescent="0.25">
      <c r="A31" s="4" t="s">
        <v>40</v>
      </c>
      <c r="B31" s="4">
        <v>81751042446</v>
      </c>
      <c r="C31" s="4" t="s">
        <v>42</v>
      </c>
      <c r="D31" s="5">
        <v>489.26</v>
      </c>
      <c r="E31" s="4" t="s">
        <v>43</v>
      </c>
    </row>
    <row r="32" spans="1:5" ht="30" x14ac:dyDescent="0.25">
      <c r="A32" s="8" t="s">
        <v>41</v>
      </c>
      <c r="B32" s="8"/>
      <c r="C32" s="8"/>
      <c r="D32" s="9">
        <f>D31</f>
        <v>489.26</v>
      </c>
      <c r="E32" s="8"/>
    </row>
    <row r="33" spans="1:5" ht="30" x14ac:dyDescent="0.25">
      <c r="A33" s="4" t="s">
        <v>84</v>
      </c>
      <c r="B33" s="4">
        <v>26418263214</v>
      </c>
      <c r="C33" s="4" t="s">
        <v>68</v>
      </c>
      <c r="D33" s="5">
        <v>350.28</v>
      </c>
      <c r="E33" s="4" t="s">
        <v>63</v>
      </c>
    </row>
    <row r="34" spans="1:5" ht="30" x14ac:dyDescent="0.25">
      <c r="A34" s="8" t="s">
        <v>85</v>
      </c>
      <c r="B34" s="8"/>
      <c r="C34" s="8"/>
      <c r="D34" s="9">
        <f>SUM(D33:D33)</f>
        <v>350.28</v>
      </c>
      <c r="E34" s="8"/>
    </row>
    <row r="35" spans="1:5" ht="30" x14ac:dyDescent="0.25">
      <c r="A35" s="4" t="s">
        <v>29</v>
      </c>
      <c r="B35" s="4">
        <v>76842508189</v>
      </c>
      <c r="C35" s="4" t="s">
        <v>11</v>
      </c>
      <c r="D35" s="5">
        <v>15909.25</v>
      </c>
      <c r="E35" s="4" t="s">
        <v>31</v>
      </c>
    </row>
    <row r="36" spans="1:5" ht="30" x14ac:dyDescent="0.25">
      <c r="A36" s="8" t="s">
        <v>30</v>
      </c>
      <c r="B36" s="8"/>
      <c r="C36" s="8"/>
      <c r="D36" s="9">
        <f>D35</f>
        <v>15909.25</v>
      </c>
      <c r="E36" s="8"/>
    </row>
    <row r="37" spans="1:5" ht="30" x14ac:dyDescent="0.25">
      <c r="A37" s="4" t="s">
        <v>86</v>
      </c>
      <c r="B37" s="18">
        <v>82522496886</v>
      </c>
      <c r="C37" s="4" t="s">
        <v>11</v>
      </c>
      <c r="D37" s="5">
        <v>343.75</v>
      </c>
      <c r="E37" s="4" t="s">
        <v>88</v>
      </c>
    </row>
    <row r="38" spans="1:5" ht="29.25" customHeight="1" x14ac:dyDescent="0.25">
      <c r="A38" s="8" t="s">
        <v>87</v>
      </c>
      <c r="B38" s="8"/>
      <c r="C38" s="8"/>
      <c r="D38" s="9">
        <f>D37</f>
        <v>343.75</v>
      </c>
      <c r="E38" s="8"/>
    </row>
    <row r="39" spans="1:5" x14ac:dyDescent="0.25">
      <c r="A39" s="4" t="s">
        <v>32</v>
      </c>
      <c r="B39" s="4">
        <v>44138062462</v>
      </c>
      <c r="C39" s="4" t="s">
        <v>34</v>
      </c>
      <c r="D39" s="5">
        <v>13946.12</v>
      </c>
      <c r="E39" s="4" t="s">
        <v>31</v>
      </c>
    </row>
    <row r="40" spans="1:5" ht="16.5" customHeight="1" x14ac:dyDescent="0.25">
      <c r="A40" s="8" t="s">
        <v>33</v>
      </c>
      <c r="B40" s="8"/>
      <c r="C40" s="8"/>
      <c r="D40" s="9">
        <f>D39</f>
        <v>13946.12</v>
      </c>
      <c r="E40" s="8"/>
    </row>
    <row r="41" spans="1:5" x14ac:dyDescent="0.25">
      <c r="A41" s="4" t="s">
        <v>76</v>
      </c>
      <c r="B41" s="4">
        <v>24723122482</v>
      </c>
      <c r="C41" s="4" t="s">
        <v>10</v>
      </c>
      <c r="D41" s="5">
        <v>2370.73</v>
      </c>
      <c r="E41" s="4" t="s">
        <v>31</v>
      </c>
    </row>
    <row r="42" spans="1:5" ht="30" x14ac:dyDescent="0.25">
      <c r="A42" s="8" t="s">
        <v>77</v>
      </c>
      <c r="B42" s="8"/>
      <c r="C42" s="8"/>
      <c r="D42" s="9">
        <f>D41</f>
        <v>2370.73</v>
      </c>
      <c r="E42" s="8"/>
    </row>
    <row r="43" spans="1:5" ht="30" x14ac:dyDescent="0.25">
      <c r="A43" s="4" t="s">
        <v>50</v>
      </c>
      <c r="B43" s="4">
        <v>85821130368</v>
      </c>
      <c r="C43" s="4" t="s">
        <v>11</v>
      </c>
      <c r="D43" s="5">
        <v>1.66</v>
      </c>
      <c r="E43" s="4" t="s">
        <v>15</v>
      </c>
    </row>
    <row r="44" spans="1:5" x14ac:dyDescent="0.25">
      <c r="A44" s="8" t="s">
        <v>51</v>
      </c>
      <c r="B44" s="8"/>
      <c r="C44" s="8"/>
      <c r="D44" s="9">
        <f>D43</f>
        <v>1.66</v>
      </c>
      <c r="E44" s="8"/>
    </row>
    <row r="45" spans="1:5" x14ac:dyDescent="0.25">
      <c r="A45" s="4" t="s">
        <v>52</v>
      </c>
      <c r="B45" s="4">
        <v>87311810356</v>
      </c>
      <c r="C45" s="4" t="s">
        <v>11</v>
      </c>
      <c r="D45" s="5">
        <v>0.72</v>
      </c>
      <c r="E45" s="4" t="s">
        <v>53</v>
      </c>
    </row>
    <row r="46" spans="1:5" x14ac:dyDescent="0.25">
      <c r="A46" s="8" t="s">
        <v>54</v>
      </c>
      <c r="B46" s="8"/>
      <c r="C46" s="8"/>
      <c r="D46" s="9">
        <f>D45</f>
        <v>0.72</v>
      </c>
      <c r="E46" s="8"/>
    </row>
    <row r="47" spans="1:5" ht="30" x14ac:dyDescent="0.25">
      <c r="A47" s="4" t="s">
        <v>36</v>
      </c>
      <c r="B47" s="4">
        <v>11469787133</v>
      </c>
      <c r="C47" s="4" t="s">
        <v>11</v>
      </c>
      <c r="D47" s="5">
        <v>557.5</v>
      </c>
      <c r="E47" s="4" t="s">
        <v>35</v>
      </c>
    </row>
    <row r="48" spans="1:5" ht="30" x14ac:dyDescent="0.25">
      <c r="A48" s="8" t="s">
        <v>37</v>
      </c>
      <c r="B48" s="8"/>
      <c r="C48" s="8"/>
      <c r="D48" s="9">
        <f>D47</f>
        <v>557.5</v>
      </c>
      <c r="E48" s="8"/>
    </row>
    <row r="49" spans="1:5" ht="30" x14ac:dyDescent="0.25">
      <c r="A49" s="4" t="s">
        <v>38</v>
      </c>
      <c r="B49" s="4">
        <v>45392055435</v>
      </c>
      <c r="C49" s="4" t="s">
        <v>11</v>
      </c>
      <c r="D49" s="5">
        <v>161.5</v>
      </c>
      <c r="E49" s="4" t="s">
        <v>15</v>
      </c>
    </row>
    <row r="50" spans="1:5" x14ac:dyDescent="0.25">
      <c r="A50" s="8" t="s">
        <v>39</v>
      </c>
      <c r="B50" s="8"/>
      <c r="C50" s="8"/>
      <c r="D50" s="9">
        <v>161.5</v>
      </c>
      <c r="E50" s="8"/>
    </row>
    <row r="51" spans="1:5" x14ac:dyDescent="0.25">
      <c r="A51" s="4" t="s">
        <v>78</v>
      </c>
      <c r="B51" s="4">
        <v>20125996103</v>
      </c>
      <c r="C51" s="4" t="s">
        <v>67</v>
      </c>
      <c r="D51" s="5">
        <v>2221.8000000000002</v>
      </c>
      <c r="E51" s="4" t="s">
        <v>31</v>
      </c>
    </row>
    <row r="52" spans="1:5" ht="30" x14ac:dyDescent="0.25">
      <c r="A52" s="8" t="s">
        <v>79</v>
      </c>
      <c r="B52" s="8"/>
      <c r="C52" s="8"/>
      <c r="D52" s="9">
        <f>D51</f>
        <v>2221.8000000000002</v>
      </c>
      <c r="E52" s="8"/>
    </row>
    <row r="53" spans="1:5" ht="30" x14ac:dyDescent="0.25">
      <c r="A53" s="4" t="s">
        <v>57</v>
      </c>
      <c r="B53" s="4"/>
      <c r="C53" s="4" t="s">
        <v>11</v>
      </c>
      <c r="D53" s="5">
        <v>30</v>
      </c>
      <c r="E53" s="4" t="s">
        <v>15</v>
      </c>
    </row>
    <row r="54" spans="1:5" ht="30" x14ac:dyDescent="0.25">
      <c r="A54" s="8" t="s">
        <v>58</v>
      </c>
      <c r="B54" s="8"/>
      <c r="C54" s="8"/>
      <c r="D54" s="9">
        <f>D53</f>
        <v>30</v>
      </c>
      <c r="E54" s="8"/>
    </row>
    <row r="55" spans="1:5" ht="30" x14ac:dyDescent="0.25">
      <c r="A55" s="4" t="s">
        <v>59</v>
      </c>
      <c r="B55" s="4">
        <v>63073332379</v>
      </c>
      <c r="C55" s="4" t="s">
        <v>11</v>
      </c>
      <c r="D55" s="5">
        <v>1733.29</v>
      </c>
      <c r="E55" s="4" t="s">
        <v>61</v>
      </c>
    </row>
    <row r="56" spans="1:5" ht="30" x14ac:dyDescent="0.25">
      <c r="A56" s="8" t="s">
        <v>60</v>
      </c>
      <c r="B56" s="8"/>
      <c r="C56" s="8"/>
      <c r="D56" s="9">
        <f>D55</f>
        <v>1733.29</v>
      </c>
      <c r="E56" s="8"/>
    </row>
    <row r="57" spans="1:5" ht="30" x14ac:dyDescent="0.25">
      <c r="A57" s="8" t="s">
        <v>69</v>
      </c>
      <c r="B57" s="4">
        <v>64224699416</v>
      </c>
      <c r="C57" s="4" t="s">
        <v>71</v>
      </c>
      <c r="D57" s="5">
        <v>1449</v>
      </c>
      <c r="E57" s="4" t="s">
        <v>31</v>
      </c>
    </row>
    <row r="58" spans="1:5" ht="30" x14ac:dyDescent="0.25">
      <c r="A58" s="8" t="s">
        <v>70</v>
      </c>
      <c r="B58" s="8"/>
      <c r="C58" s="8"/>
      <c r="D58" s="9">
        <f>D57</f>
        <v>1449</v>
      </c>
      <c r="E58" s="8"/>
    </row>
    <row r="59" spans="1:5" ht="30" x14ac:dyDescent="0.25">
      <c r="A59" s="4" t="s">
        <v>64</v>
      </c>
      <c r="B59" s="7">
        <v>29035933600</v>
      </c>
      <c r="C59" s="4" t="s">
        <v>65</v>
      </c>
      <c r="D59" s="5">
        <v>361.73</v>
      </c>
      <c r="E59" s="4" t="s">
        <v>24</v>
      </c>
    </row>
    <row r="60" spans="1:5" ht="30" x14ac:dyDescent="0.25">
      <c r="A60" s="2" t="s">
        <v>66</v>
      </c>
      <c r="B60" s="6"/>
      <c r="C60" s="2"/>
      <c r="D60" s="3">
        <f>D59</f>
        <v>361.73</v>
      </c>
      <c r="E60" s="2"/>
    </row>
    <row r="61" spans="1:5" x14ac:dyDescent="0.25">
      <c r="A61" s="8"/>
      <c r="B61" s="8"/>
      <c r="C61" s="8"/>
      <c r="D61" s="9"/>
      <c r="E61" s="8"/>
    </row>
    <row r="62" spans="1:5" ht="30" x14ac:dyDescent="0.25">
      <c r="A62" s="19" t="s">
        <v>91</v>
      </c>
      <c r="B62" s="19"/>
      <c r="C62" s="19"/>
      <c r="D62" s="20">
        <f>D16+D18+D20+D22+D24+D26+D28+D30+D34+D36+D38+D40+D42+D44+D46+D48+D50+D52+D54+D56+D58+D32+D13+D60</f>
        <v>42515.790000000023</v>
      </c>
      <c r="E62" s="4"/>
    </row>
    <row r="63" spans="1:5" x14ac:dyDescent="0.25">
      <c r="A63" s="8"/>
      <c r="B63" s="8"/>
      <c r="C63" s="8"/>
      <c r="D63" s="9" t="s">
        <v>25</v>
      </c>
      <c r="E63" s="8"/>
    </row>
    <row r="65" spans="1:2" x14ac:dyDescent="0.25">
      <c r="A65" t="s">
        <v>0</v>
      </c>
    </row>
    <row r="66" spans="1:2" x14ac:dyDescent="0.25">
      <c r="A66" t="s">
        <v>1</v>
      </c>
    </row>
    <row r="67" spans="1:2" x14ac:dyDescent="0.25">
      <c r="A67" t="s">
        <v>2</v>
      </c>
    </row>
    <row r="68" spans="1:2" x14ac:dyDescent="0.25">
      <c r="A68" t="s">
        <v>3</v>
      </c>
    </row>
    <row r="70" spans="1:2" x14ac:dyDescent="0.25">
      <c r="B70" t="s">
        <v>4</v>
      </c>
    </row>
    <row r="71" spans="1:2" x14ac:dyDescent="0.25">
      <c r="B71" t="s">
        <v>89</v>
      </c>
    </row>
    <row r="72" spans="1:2" ht="30" x14ac:dyDescent="0.25">
      <c r="A72" s="10" t="s">
        <v>9</v>
      </c>
      <c r="B72" s="10" t="s">
        <v>19</v>
      </c>
    </row>
    <row r="73" spans="1:2" x14ac:dyDescent="0.25">
      <c r="A73" s="11">
        <v>199384.25</v>
      </c>
      <c r="B73" t="s">
        <v>20</v>
      </c>
    </row>
    <row r="74" spans="1:2" x14ac:dyDescent="0.25">
      <c r="A74" s="11">
        <v>0</v>
      </c>
      <c r="B74" t="s">
        <v>47</v>
      </c>
    </row>
    <row r="75" spans="1:2" x14ac:dyDescent="0.25">
      <c r="A75" s="11">
        <v>565.04</v>
      </c>
      <c r="B75" t="s">
        <v>72</v>
      </c>
    </row>
    <row r="76" spans="1:2" x14ac:dyDescent="0.25">
      <c r="A76" s="11">
        <v>32557.39</v>
      </c>
      <c r="B76" t="s">
        <v>21</v>
      </c>
    </row>
    <row r="77" spans="1:2" x14ac:dyDescent="0.25">
      <c r="A77" s="11">
        <v>194</v>
      </c>
      <c r="B77" t="s">
        <v>23</v>
      </c>
    </row>
    <row r="78" spans="1:2" x14ac:dyDescent="0.25">
      <c r="A78" s="11">
        <v>1631.99</v>
      </c>
      <c r="B78" t="s">
        <v>22</v>
      </c>
    </row>
    <row r="79" spans="1:2" x14ac:dyDescent="0.25">
      <c r="A79" s="11">
        <v>0</v>
      </c>
      <c r="B79" t="s">
        <v>46</v>
      </c>
    </row>
    <row r="80" spans="1:2" x14ac:dyDescent="0.25">
      <c r="A80" s="11">
        <v>0</v>
      </c>
      <c r="B80" t="s">
        <v>62</v>
      </c>
    </row>
    <row r="81" spans="1:2" x14ac:dyDescent="0.25">
      <c r="A81" s="11"/>
    </row>
    <row r="82" spans="1:2" x14ac:dyDescent="0.25">
      <c r="A82" s="11"/>
    </row>
    <row r="83" spans="1:2" x14ac:dyDescent="0.25">
      <c r="A83" s="11"/>
    </row>
    <row r="84" spans="1:2" x14ac:dyDescent="0.25">
      <c r="A84" s="12">
        <f>SUM(A73:A83)</f>
        <v>234332.66999999998</v>
      </c>
      <c r="B84" s="13" t="s">
        <v>90</v>
      </c>
    </row>
    <row r="85" spans="1:2" x14ac:dyDescent="0.25">
      <c r="A85" s="11"/>
    </row>
  </sheetData>
  <pageMargins left="0.7" right="0.7" top="0.75" bottom="0.75" header="0.3" footer="0.3"/>
  <pageSetup paperSize="9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Karmen</dc:creator>
  <cp:lastModifiedBy>karmen.hajduk@gmail.com</cp:lastModifiedBy>
  <cp:lastPrinted>2025-07-17T08:39:00Z</cp:lastPrinted>
  <dcterms:created xsi:type="dcterms:W3CDTF">2024-02-19T10:09:13Z</dcterms:created>
  <dcterms:modified xsi:type="dcterms:W3CDTF">2025-09-18T11:35:42Z</dcterms:modified>
</cp:coreProperties>
</file>