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203" documentId="8_{4908B731-8CE4-46C9-8731-13FBBBDFDE02}" xr6:coauthVersionLast="47" xr6:coauthVersionMax="47" xr10:uidLastSave="{8200AA64-346F-4C4B-9E3A-F217AB8784BC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7" i="1" l="1"/>
  <c r="D38" i="1"/>
  <c r="D75" i="1"/>
  <c r="D40" i="1"/>
  <c r="D45" i="1"/>
  <c r="D47" i="1"/>
  <c r="D73" i="1"/>
  <c r="D71" i="1"/>
  <c r="D49" i="1"/>
  <c r="D36" i="1"/>
  <c r="D28" i="1"/>
  <c r="D42" i="1"/>
  <c r="D53" i="1"/>
  <c r="D32" i="1"/>
  <c r="D20" i="1"/>
  <c r="D18" i="1"/>
  <c r="D16" i="1"/>
  <c r="D24" i="1"/>
  <c r="D63" i="1"/>
  <c r="D34" i="1"/>
  <c r="D69" i="1"/>
  <c r="D65" i="1"/>
  <c r="D61" i="1"/>
  <c r="D59" i="1"/>
  <c r="D22" i="1"/>
  <c r="D55" i="1"/>
  <c r="D51" i="1"/>
  <c r="D30" i="1"/>
  <c r="D67" i="1"/>
  <c r="A99" i="1"/>
</calcChain>
</file>

<file path=xl/sharedStrings.xml><?xml version="1.0" encoding="utf-8"?>
<sst xmlns="http://schemas.openxmlformats.org/spreadsheetml/2006/main" count="158" uniqueCount="115">
  <si>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</si>
  <si>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</si>
  <si>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</si>
  <si>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</si>
  <si>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</si>
  <si>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</si>
  <si>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</si>
  <si>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</si>
  <si>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</si>
  <si>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</si>
  <si>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Samobor</t>
  </si>
  <si>
    <t>Zagreb</t>
  </si>
  <si>
    <t>3231 Usluge telefon, pošte i prijevoza</t>
  </si>
  <si>
    <t>HT- Hrvatske telekomunikacije d.d.</t>
  </si>
  <si>
    <t>Ukupno HT- Hrvatske telekomunikacije d.d.</t>
  </si>
  <si>
    <t>3238 Računalne usluge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</si>
  <si>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</si>
  <si>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</si>
  <si>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</si>
  <si>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</si>
  <si>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</si>
  <si>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</si>
  <si>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>3212 Naknada za prijevoz na posao i s posla</t>
  </si>
  <si>
    <t>3133 Doprinos za potic.zapošlj.invalida</t>
  </si>
  <si>
    <t>3223 Energija-plin</t>
  </si>
  <si>
    <t xml:space="preserve"> </t>
  </si>
  <si>
    <t>VODOOPSKRBA I ODVODNJA d.o.o</t>
  </si>
  <si>
    <t>Ukupno VODOOPSKRBA I ODVODNJA d.o.o</t>
  </si>
  <si>
    <t>3234 voda</t>
  </si>
  <si>
    <t>3221 Uredski materijal</t>
  </si>
  <si>
    <t>ZAGREBAČKE PEKARE KLARA d.d.</t>
  </si>
  <si>
    <t>Ukupno ZAGREBAČKE PEKARE KLARA d.d.</t>
  </si>
  <si>
    <t>3222 Namirnice</t>
  </si>
  <si>
    <t>VINDIJA d.d.</t>
  </si>
  <si>
    <t>Ukupno VINDIJA d.d.</t>
  </si>
  <si>
    <t>Varaždin</t>
  </si>
  <si>
    <t>CWS-BOCO d.o.o.</t>
  </si>
  <si>
    <t>Ukupno CWS-BOCO d.o.o.</t>
  </si>
  <si>
    <t>3235 Najmanine</t>
  </si>
  <si>
    <t>OPTI PRINT ADRIA d.o.o.</t>
  </si>
  <si>
    <t>Ukupno OPTI PRINT ADRIA d.o.o.</t>
  </si>
  <si>
    <t>KARVEL HOTELI d.o.o.</t>
  </si>
  <si>
    <t>Ukupno KARVEL HOTELI d.o.o.</t>
  </si>
  <si>
    <t>Novaki</t>
  </si>
  <si>
    <t>DOKUMENT IT</t>
  </si>
  <si>
    <t>Ukupno DOKUMENT IT</t>
  </si>
  <si>
    <t>MULL TRANS d.o.o.</t>
  </si>
  <si>
    <t>Ukupno MULL TRANS d.o.o.</t>
  </si>
  <si>
    <t>Oroslavje</t>
  </si>
  <si>
    <t>3234 Odv.kom.otpada</t>
  </si>
  <si>
    <t>HRVATSKA RADIO TELEVIZIJA</t>
  </si>
  <si>
    <t>Ukupno HRVATSKA RADIO TELEVIZIJA</t>
  </si>
  <si>
    <t>3214 Ost.naknade troškova zaposlenima</t>
  </si>
  <si>
    <t>3299 Ost.rashodi</t>
  </si>
  <si>
    <t>FARTEK d.o.o.</t>
  </si>
  <si>
    <t>Ukupno FARTEK d.o.o.</t>
  </si>
  <si>
    <t>Mala Rakovica</t>
  </si>
  <si>
    <t>KONZUM plus d.o.o.</t>
  </si>
  <si>
    <t>Ukupno KONZUM plus d.o.o.</t>
  </si>
  <si>
    <t>3121 Ost.rashodi za zaposlene</t>
  </si>
  <si>
    <t>UDRUGA LANAC KRETANJA</t>
  </si>
  <si>
    <t>Ukupno UDRUGA LANAC KRETANJA</t>
  </si>
  <si>
    <t xml:space="preserve">FINA </t>
  </si>
  <si>
    <t xml:space="preserve">Ukupno FINA </t>
  </si>
  <si>
    <t>HP-Hrvatska pošta</t>
  </si>
  <si>
    <t>3231 Poštarina</t>
  </si>
  <si>
    <t>Ukupno HP-Hrvatska pošta</t>
  </si>
  <si>
    <t>EKO FLOR PLUS d.o.o.</t>
  </si>
  <si>
    <t>Ukupno EKO FLOR PLUS d.o.o.</t>
  </si>
  <si>
    <t>PETROL d.o.o.</t>
  </si>
  <si>
    <t>Ukupno PETROL d.o.o.</t>
  </si>
  <si>
    <t xml:space="preserve">3223 Gorivo </t>
  </si>
  <si>
    <t>CS DATA vl.Boris Lemić</t>
  </si>
  <si>
    <t>Ukupno CS DATA vl.Boris Lemić</t>
  </si>
  <si>
    <t>HEP OPSKRBA d.o.o.</t>
  </si>
  <si>
    <t>Ukupno HEP OPSKRBA d.o.o.</t>
  </si>
  <si>
    <t>3223 el.energija</t>
  </si>
  <si>
    <t>3211 Službena putovanja</t>
  </si>
  <si>
    <t>3232 Usluge tek održavanja</t>
  </si>
  <si>
    <t>MEĐIMURJE PLIN d.o.o.</t>
  </si>
  <si>
    <t>Čakovec</t>
  </si>
  <si>
    <t>Ukupno MEĐIMURJE PLIN d.o.o.</t>
  </si>
  <si>
    <t>Bestovje</t>
  </si>
  <si>
    <t>Sveta Nedelja</t>
  </si>
  <si>
    <t>GREEN DROPS d.o.o.</t>
  </si>
  <si>
    <t>Ukupno GREEN DROPS d.o.o.</t>
  </si>
  <si>
    <t>Strmec Samoborski</t>
  </si>
  <si>
    <t>3122 Bolovanje na teret HZZO</t>
  </si>
  <si>
    <t>CROATIA OSIGURANJE d.d.</t>
  </si>
  <si>
    <t>Ukupno CROATIA OSIGURANJE d.d.</t>
  </si>
  <si>
    <t>3292 Premije osiguranje</t>
  </si>
  <si>
    <t>ROTO DINAMIC d.o.o.</t>
  </si>
  <si>
    <t>Ukupno ROTO DINAMIC d.o.o.</t>
  </si>
  <si>
    <t>3221 sred.za čišćenje</t>
  </si>
  <si>
    <t>Razvojne strategije d.o.o.</t>
  </si>
  <si>
    <t>Ukupno Razvojne strategije d.o.o.</t>
  </si>
  <si>
    <t>POPAJ PRODUKT d.o.o.</t>
  </si>
  <si>
    <t>Ukupno POPAJ PRODUKT d.o.o.</t>
  </si>
  <si>
    <t>3224 Mat.za održ.</t>
  </si>
  <si>
    <t>KONE d.o.o.</t>
  </si>
  <si>
    <t>Ukupno KONE d.o.o.</t>
  </si>
  <si>
    <t>U Svetoj Nedelji, 20.08.2025.</t>
  </si>
  <si>
    <r>
      <t>ZA</t>
    </r>
    <r>
      <rPr>
        <b/>
        <sz val="11"/>
        <color theme="1"/>
        <rFont val="Calibri"/>
        <family val="2"/>
        <charset val="238"/>
        <scheme val="minor"/>
      </rPr>
      <t xml:space="preserve"> SRPANJ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2025</t>
    </r>
    <r>
      <rPr>
        <sz val="11"/>
        <color theme="1"/>
        <rFont val="Calibri"/>
        <family val="2"/>
        <charset val="238"/>
        <scheme val="minor"/>
      </rPr>
      <t>.GODINE</t>
    </r>
  </si>
  <si>
    <t>GLOBAL DISTRI</t>
  </si>
  <si>
    <t>Ukupno GLOBAL DISTRI d.o.o.</t>
  </si>
  <si>
    <t>3722 Hig.i menst.potreb.</t>
  </si>
  <si>
    <t>SAMOBOR KOLOR d.o.o.</t>
  </si>
  <si>
    <t>Ukupno SAMOBOR KOLOR d.o.o.</t>
  </si>
  <si>
    <t>AUTOSERVIS MAHOVIĆ</t>
  </si>
  <si>
    <t>Ukupno AUTOSERVIS MAHOVIĆ</t>
  </si>
  <si>
    <t>CVJEĆARNA KALA</t>
  </si>
  <si>
    <t>Ukupno CVJEĆARNA KALA</t>
  </si>
  <si>
    <t>UKUPNO ZA SRPANJ  2025.</t>
  </si>
  <si>
    <r>
      <t xml:space="preserve">ZA </t>
    </r>
    <r>
      <rPr>
        <b/>
        <sz val="11"/>
        <color theme="1"/>
        <rFont val="Calibri"/>
        <family val="2"/>
        <charset val="238"/>
        <scheme val="minor"/>
      </rPr>
      <t>SRPANJ 2025.GODINE</t>
    </r>
  </si>
  <si>
    <t>UKUPNO ZA SRPANJ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</si>
</sst>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0" fontId="0" fillId="0" borderId="1" xfId="0" applyNumberFormat="1" applyBorder="1" applyAlignment="1">
      <alignment horizontal="right" wrapText="1"/>
    </xf>
    <xf numFmtId="0" fontId="0" fillId="0" borderId="0" xfId="0" applyBorder="1"/>
    <xf numFmtId="0" fontId="0" fillId="0" borderId="1" xfId="0" applyBorder="1"/>
    <xf numFmtId="0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</cellXfs>
  <cellStyles count="1">
    <cellStyle name="Normalno" xfId="0" builtinId="0"/>
  </cellStyles>
  <dxfs count="8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78" totalsRowShown="0" headerRowDxfId="7" dataDxfId="6">
  <autoFilter ref="A12:E78" xr:uid="{CF997815-98A8-43A6-AF86-402BAEB93550}"/>
  <tableColumns count="5">
    <tableColumn id="1" xr3:uid="{8C1FBBED-4D87-4572-95DF-0BC17D7BBA04}" name="Naziv primatelja" dataDxfId="0"/>
    <tableColumn id="2" xr3:uid="{0AA571A0-FBE2-4601-A402-E9F5513C799C}" name="OIB primatelja" dataDxfId="5"/>
    <tableColumn id="3" xr3:uid="{E050D6DD-4062-49DB-A6F3-1C005A79ADDD}" name="Sjedište primatelja" dataDxfId="4"/>
    <tableColumn id="4" xr3:uid="{43CCF8BF-87E1-4A72-9B1A-F83334CE00B8}" name="Način objave isplaćenog iznosa" dataDxfId="3"/>
    <tableColumn id="5" xr3:uid="{34809168-B4A1-446E-849C-27E4916ECBDC}" name="Vrsta rashoda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87:B101" totalsRowShown="0" headerRowDxfId="1">
  <autoFilter ref="A87:B101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BA100"/>
  <sheetViews>
    <sheetView tabSelected="1" topLeftCell="A80" workbookViewId="0">
      <selection activeCell="G95" sqref="G95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101</v>
      </c>
    </row>
    <row r="7" spans="1:5" x14ac:dyDescent="0.25">
      <c r="B7" t="s">
        <v>4</v>
      </c>
    </row>
    <row r="8" spans="1:5" x14ac:dyDescent="0.25">
      <c r="B8" t="s">
        <v>102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s="1" customFormat="1" ht="45" x14ac:dyDescent="0.25">
      <c r="A13" s="4" t="s">
        <v>50</v>
      </c>
      <c r="B13" s="7">
        <v>81793146560</v>
      </c>
      <c r="C13" s="4" t="s">
        <v>11</v>
      </c>
      <c r="D13" s="4">
        <v>10.62</v>
      </c>
      <c r="E13" s="4" t="s">
        <v>12</v>
      </c>
    </row>
    <row r="14" spans="1:5" s="1" customFormat="1" ht="30" x14ac:dyDescent="0.25">
      <c r="A14" s="2" t="s">
        <v>51</v>
      </c>
      <c r="B14" s="2"/>
      <c r="C14" s="2"/>
      <c r="D14" s="2">
        <v>10.62</v>
      </c>
      <c r="E14" s="2"/>
    </row>
    <row r="15" spans="1:5" ht="45" x14ac:dyDescent="0.25">
      <c r="A15" s="4" t="s">
        <v>13</v>
      </c>
      <c r="B15" s="7">
        <v>81793146560</v>
      </c>
      <c r="C15" s="4" t="s">
        <v>11</v>
      </c>
      <c r="D15" s="4">
        <v>321.62</v>
      </c>
      <c r="E15" s="4" t="s">
        <v>12</v>
      </c>
    </row>
    <row r="16" spans="1:5" ht="30" x14ac:dyDescent="0.25">
      <c r="A16" s="2" t="s">
        <v>14</v>
      </c>
      <c r="B16" s="2"/>
      <c r="C16" s="2"/>
      <c r="D16" s="2">
        <f>D15</f>
        <v>321.62</v>
      </c>
      <c r="E16" s="2"/>
    </row>
    <row r="17" spans="1:5" ht="30" x14ac:dyDescent="0.25">
      <c r="A17" s="4" t="s">
        <v>88</v>
      </c>
      <c r="B17" s="4">
        <v>2618799462</v>
      </c>
      <c r="C17" s="4" t="s">
        <v>11</v>
      </c>
      <c r="D17" s="5">
        <v>622.03</v>
      </c>
      <c r="E17" s="4" t="s">
        <v>90</v>
      </c>
    </row>
    <row r="18" spans="1:5" ht="30" x14ac:dyDescent="0.25">
      <c r="A18" s="2" t="s">
        <v>89</v>
      </c>
      <c r="B18" s="2"/>
      <c r="C18" s="2"/>
      <c r="D18" s="3">
        <f>D17</f>
        <v>622.03</v>
      </c>
      <c r="E18" s="2"/>
    </row>
    <row r="19" spans="1:5" x14ac:dyDescent="0.25">
      <c r="A19" s="4" t="s">
        <v>94</v>
      </c>
      <c r="B19" s="7">
        <v>30295224070</v>
      </c>
      <c r="C19" s="4" t="s">
        <v>11</v>
      </c>
      <c r="D19" s="5">
        <v>108.92</v>
      </c>
      <c r="E19" s="4" t="s">
        <v>32</v>
      </c>
    </row>
    <row r="20" spans="1:5" ht="30" x14ac:dyDescent="0.25">
      <c r="A20" s="2" t="s">
        <v>95</v>
      </c>
      <c r="B20" s="6"/>
      <c r="C20" s="2"/>
      <c r="D20" s="3">
        <f>D19</f>
        <v>108.92</v>
      </c>
      <c r="E20" s="2"/>
    </row>
    <row r="21" spans="1:5" ht="30" x14ac:dyDescent="0.25">
      <c r="A21" s="4" t="s">
        <v>54</v>
      </c>
      <c r="B21" s="18">
        <v>88397711915</v>
      </c>
      <c r="C21" s="4" t="s">
        <v>56</v>
      </c>
      <c r="D21" s="14">
        <v>35.909999999999997</v>
      </c>
      <c r="E21" s="4" t="s">
        <v>29</v>
      </c>
    </row>
    <row r="22" spans="1:5" x14ac:dyDescent="0.25">
      <c r="A22" s="2" t="s">
        <v>55</v>
      </c>
      <c r="B22" s="2"/>
      <c r="C22" s="2"/>
      <c r="D22" s="15">
        <f>D21</f>
        <v>35.909999999999997</v>
      </c>
      <c r="E22" s="2"/>
    </row>
    <row r="23" spans="1:5" ht="30" x14ac:dyDescent="0.25">
      <c r="A23" s="16" t="s">
        <v>16</v>
      </c>
      <c r="B23" s="16">
        <v>13806526186</v>
      </c>
      <c r="C23" s="16" t="s">
        <v>10</v>
      </c>
      <c r="D23" s="17">
        <v>127.65</v>
      </c>
      <c r="E23" s="16" t="s">
        <v>17</v>
      </c>
    </row>
    <row r="24" spans="1:5" ht="30" x14ac:dyDescent="0.25">
      <c r="A24" s="8" t="s">
        <v>18</v>
      </c>
      <c r="B24" s="8"/>
      <c r="C24" s="8"/>
      <c r="D24" s="9">
        <f>D23</f>
        <v>127.65</v>
      </c>
      <c r="E24" s="8"/>
    </row>
    <row r="25" spans="1:5" ht="30" x14ac:dyDescent="0.25">
      <c r="A25" s="4" t="s">
        <v>60</v>
      </c>
      <c r="B25" s="4"/>
      <c r="C25" s="4" t="s">
        <v>11</v>
      </c>
      <c r="D25" s="5">
        <v>136.88999999999999</v>
      </c>
      <c r="E25" s="4" t="s">
        <v>15</v>
      </c>
    </row>
    <row r="26" spans="1:5" ht="30" x14ac:dyDescent="0.25">
      <c r="A26" s="8" t="s">
        <v>61</v>
      </c>
      <c r="B26" s="8"/>
      <c r="C26" s="8"/>
      <c r="D26" s="9">
        <v>136.88999999999999</v>
      </c>
      <c r="E26" s="8"/>
    </row>
    <row r="27" spans="1:5" ht="30" x14ac:dyDescent="0.25">
      <c r="A27" s="4" t="s">
        <v>26</v>
      </c>
      <c r="B27" s="4">
        <v>85584865987</v>
      </c>
      <c r="C27" s="4" t="s">
        <v>11</v>
      </c>
      <c r="D27" s="5">
        <v>583.30999999999995</v>
      </c>
      <c r="E27" s="4" t="s">
        <v>28</v>
      </c>
    </row>
    <row r="28" spans="1:5" ht="30" x14ac:dyDescent="0.25">
      <c r="A28" s="8" t="s">
        <v>27</v>
      </c>
      <c r="B28" s="8"/>
      <c r="C28" s="8"/>
      <c r="D28" s="9">
        <f>D27</f>
        <v>583.30999999999995</v>
      </c>
      <c r="E28" s="8"/>
    </row>
    <row r="29" spans="1:5" ht="45" x14ac:dyDescent="0.25">
      <c r="A29" s="4" t="s">
        <v>67</v>
      </c>
      <c r="B29" s="4">
        <v>50730247993</v>
      </c>
      <c r="C29" s="4" t="s">
        <v>48</v>
      </c>
      <c r="D29" s="5">
        <v>212.5</v>
      </c>
      <c r="E29" s="4" t="s">
        <v>49</v>
      </c>
    </row>
    <row r="30" spans="1:5" ht="30" x14ac:dyDescent="0.25">
      <c r="A30" s="8" t="s">
        <v>68</v>
      </c>
      <c r="B30" s="8"/>
      <c r="C30" s="8"/>
      <c r="D30" s="9">
        <f>SUM(D29:D29)</f>
        <v>212.5</v>
      </c>
      <c r="E30" s="8"/>
    </row>
    <row r="31" spans="1:5" ht="45" x14ac:dyDescent="0.25">
      <c r="A31" s="4" t="s">
        <v>46</v>
      </c>
      <c r="B31" s="4">
        <v>81751042446</v>
      </c>
      <c r="C31" s="4" t="s">
        <v>48</v>
      </c>
      <c r="D31" s="5">
        <v>705.13</v>
      </c>
      <c r="E31" s="4" t="s">
        <v>49</v>
      </c>
    </row>
    <row r="32" spans="1:5" ht="30" x14ac:dyDescent="0.25">
      <c r="A32" s="8" t="s">
        <v>47</v>
      </c>
      <c r="B32" s="8"/>
      <c r="C32" s="8"/>
      <c r="D32" s="9">
        <f>D31</f>
        <v>705.13</v>
      </c>
      <c r="E32" s="8"/>
    </row>
    <row r="33" spans="1:5" ht="30" x14ac:dyDescent="0.25">
      <c r="A33" s="4" t="s">
        <v>106</v>
      </c>
      <c r="B33" s="4">
        <v>92934464945</v>
      </c>
      <c r="C33" s="4" t="s">
        <v>10</v>
      </c>
      <c r="D33" s="5">
        <v>834.58</v>
      </c>
      <c r="E33" s="4" t="s">
        <v>98</v>
      </c>
    </row>
    <row r="34" spans="1:5" ht="30" x14ac:dyDescent="0.25">
      <c r="A34" s="8" t="s">
        <v>107</v>
      </c>
      <c r="B34" s="8"/>
      <c r="C34" s="8"/>
      <c r="D34" s="9">
        <f>SUM(D33:D33)</f>
        <v>834.58</v>
      </c>
      <c r="E34" s="8"/>
    </row>
    <row r="35" spans="1:5" ht="30" x14ac:dyDescent="0.25">
      <c r="A35" s="4" t="s">
        <v>30</v>
      </c>
      <c r="B35" s="4">
        <v>76842508189</v>
      </c>
      <c r="C35" s="4" t="s">
        <v>11</v>
      </c>
      <c r="D35" s="5">
        <v>5966.8</v>
      </c>
      <c r="E35" s="4" t="s">
        <v>32</v>
      </c>
    </row>
    <row r="36" spans="1:5" ht="30" x14ac:dyDescent="0.25">
      <c r="A36" s="8" t="s">
        <v>31</v>
      </c>
      <c r="B36" s="8"/>
      <c r="C36" s="8"/>
      <c r="D36" s="9">
        <f>D35</f>
        <v>5966.8</v>
      </c>
      <c r="E36" s="8"/>
    </row>
    <row r="37" spans="1:5" ht="30" x14ac:dyDescent="0.25">
      <c r="A37" s="4" t="s">
        <v>108</v>
      </c>
      <c r="B37" s="18"/>
      <c r="C37" s="4" t="s">
        <v>10</v>
      </c>
      <c r="D37" s="5">
        <v>618.80999999999995</v>
      </c>
      <c r="E37" s="4" t="s">
        <v>78</v>
      </c>
    </row>
    <row r="38" spans="1:5" ht="29.25" customHeight="1" x14ac:dyDescent="0.25">
      <c r="A38" s="8" t="s">
        <v>109</v>
      </c>
      <c r="B38" s="8"/>
      <c r="C38" s="8"/>
      <c r="D38" s="9">
        <f>D37</f>
        <v>618.80999999999995</v>
      </c>
      <c r="E38" s="8"/>
    </row>
    <row r="39" spans="1:5" x14ac:dyDescent="0.25">
      <c r="A39" s="4" t="s">
        <v>33</v>
      </c>
      <c r="B39" s="4">
        <v>44138062462</v>
      </c>
      <c r="C39" s="4" t="s">
        <v>35</v>
      </c>
      <c r="D39" s="5">
        <v>16748.330000000002</v>
      </c>
      <c r="E39" s="4" t="s">
        <v>32</v>
      </c>
    </row>
    <row r="40" spans="1:5" ht="13.5" customHeight="1" x14ac:dyDescent="0.25">
      <c r="A40" s="8" t="s">
        <v>34</v>
      </c>
      <c r="B40" s="8"/>
      <c r="C40" s="8"/>
      <c r="D40" s="9">
        <f>D39</f>
        <v>16748.330000000002</v>
      </c>
      <c r="E40" s="8"/>
    </row>
    <row r="41" spans="1:5" x14ac:dyDescent="0.25">
      <c r="A41" s="4" t="s">
        <v>69</v>
      </c>
      <c r="B41" s="18">
        <v>75550985023</v>
      </c>
      <c r="C41" s="4" t="s">
        <v>11</v>
      </c>
      <c r="D41" s="5">
        <v>154.06</v>
      </c>
      <c r="E41" s="4" t="s">
        <v>71</v>
      </c>
    </row>
    <row r="42" spans="1:5" x14ac:dyDescent="0.25">
      <c r="A42" s="8" t="s">
        <v>70</v>
      </c>
      <c r="B42" s="8"/>
      <c r="C42" s="8"/>
      <c r="D42" s="9">
        <f>D41</f>
        <v>154.06</v>
      </c>
      <c r="E42" s="8"/>
    </row>
    <row r="43" spans="1:5" ht="30" x14ac:dyDescent="0.25">
      <c r="A43" s="8" t="s">
        <v>91</v>
      </c>
      <c r="B43" s="8">
        <v>24723122482</v>
      </c>
      <c r="C43" s="8" t="s">
        <v>10</v>
      </c>
      <c r="D43" s="9">
        <v>108.38</v>
      </c>
      <c r="E43" s="8" t="s">
        <v>93</v>
      </c>
    </row>
    <row r="44" spans="1:5" x14ac:dyDescent="0.25">
      <c r="A44" s="4" t="s">
        <v>91</v>
      </c>
      <c r="B44" s="4">
        <v>24723122482</v>
      </c>
      <c r="C44" s="4" t="s">
        <v>10</v>
      </c>
      <c r="D44" s="5">
        <v>2912.06</v>
      </c>
      <c r="E44" s="4" t="s">
        <v>32</v>
      </c>
    </row>
    <row r="45" spans="1:5" ht="30" x14ac:dyDescent="0.25">
      <c r="A45" s="8" t="s">
        <v>92</v>
      </c>
      <c r="B45" s="8"/>
      <c r="C45" s="8"/>
      <c r="D45" s="9">
        <f>D43+D44</f>
        <v>3020.44</v>
      </c>
      <c r="E45" s="8"/>
    </row>
    <row r="46" spans="1:5" ht="30" x14ac:dyDescent="0.25">
      <c r="A46" s="4" t="s">
        <v>62</v>
      </c>
      <c r="B46" s="4">
        <v>85821130368</v>
      </c>
      <c r="C46" s="4" t="s">
        <v>11</v>
      </c>
      <c r="D46" s="5">
        <v>1.66</v>
      </c>
      <c r="E46" s="4" t="s">
        <v>15</v>
      </c>
    </row>
    <row r="47" spans="1:5" x14ac:dyDescent="0.25">
      <c r="A47" s="8" t="s">
        <v>63</v>
      </c>
      <c r="B47" s="8"/>
      <c r="C47" s="8"/>
      <c r="D47" s="9">
        <f>D46</f>
        <v>1.66</v>
      </c>
      <c r="E47" s="8"/>
    </row>
    <row r="48" spans="1:5" x14ac:dyDescent="0.25">
      <c r="A48" s="4" t="s">
        <v>64</v>
      </c>
      <c r="B48" s="4">
        <v>87311810356</v>
      </c>
      <c r="C48" s="4" t="s">
        <v>11</v>
      </c>
      <c r="D48" s="5">
        <v>19.510000000000002</v>
      </c>
      <c r="E48" s="4" t="s">
        <v>65</v>
      </c>
    </row>
    <row r="49" spans="1:53" x14ac:dyDescent="0.25">
      <c r="A49" s="8" t="s">
        <v>66</v>
      </c>
      <c r="B49" s="8"/>
      <c r="C49" s="8"/>
      <c r="D49" s="9">
        <f>D48</f>
        <v>19.510000000000002</v>
      </c>
      <c r="E49" s="8"/>
    </row>
    <row r="50" spans="1:53" ht="30" x14ac:dyDescent="0.25">
      <c r="A50" s="4" t="s">
        <v>36</v>
      </c>
      <c r="B50" s="4">
        <v>51026536351</v>
      </c>
      <c r="C50" s="4" t="s">
        <v>11</v>
      </c>
      <c r="D50" s="5">
        <v>32.770000000000003</v>
      </c>
      <c r="E50" s="4" t="s">
        <v>38</v>
      </c>
    </row>
    <row r="51" spans="1:53" x14ac:dyDescent="0.25">
      <c r="A51" s="8" t="s">
        <v>37</v>
      </c>
      <c r="B51" s="8"/>
      <c r="C51" s="8"/>
      <c r="D51" s="9">
        <f>D50</f>
        <v>32.770000000000003</v>
      </c>
      <c r="E51" s="8"/>
    </row>
    <row r="52" spans="1:53" ht="30" x14ac:dyDescent="0.25">
      <c r="A52" s="4" t="s">
        <v>39</v>
      </c>
      <c r="B52" s="4">
        <v>11469787133</v>
      </c>
      <c r="C52" s="4" t="s">
        <v>11</v>
      </c>
      <c r="D52" s="5">
        <v>557.5</v>
      </c>
      <c r="E52" s="4" t="s">
        <v>38</v>
      </c>
    </row>
    <row r="53" spans="1:53" ht="30" x14ac:dyDescent="0.25">
      <c r="A53" s="8" t="s">
        <v>40</v>
      </c>
      <c r="B53" s="8"/>
      <c r="C53" s="8"/>
      <c r="D53" s="9">
        <f>D52</f>
        <v>557.5</v>
      </c>
      <c r="E53" s="8"/>
    </row>
    <row r="54" spans="1:53" x14ac:dyDescent="0.25">
      <c r="A54" s="4" t="s">
        <v>41</v>
      </c>
      <c r="B54" s="4">
        <v>54239409111</v>
      </c>
      <c r="C54" s="4" t="s">
        <v>43</v>
      </c>
      <c r="D54" s="5">
        <v>7771.51</v>
      </c>
      <c r="E54" s="4" t="s">
        <v>32</v>
      </c>
    </row>
    <row r="55" spans="1:53" s="20" customFormat="1" ht="30" x14ac:dyDescent="0.25">
      <c r="A55" s="8" t="s">
        <v>42</v>
      </c>
      <c r="B55" s="8"/>
      <c r="C55" s="8"/>
      <c r="D55" s="9">
        <f>D54</f>
        <v>7771.51</v>
      </c>
      <c r="E55" s="8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</row>
    <row r="56" spans="1:53" ht="30" x14ac:dyDescent="0.25">
      <c r="A56" s="4" t="s">
        <v>44</v>
      </c>
      <c r="B56" s="4">
        <v>45392055435</v>
      </c>
      <c r="C56" s="4" t="s">
        <v>11</v>
      </c>
      <c r="D56" s="5">
        <v>161.5</v>
      </c>
      <c r="E56" s="4" t="s">
        <v>15</v>
      </c>
    </row>
    <row r="57" spans="1:53" x14ac:dyDescent="0.25">
      <c r="A57" s="8" t="s">
        <v>45</v>
      </c>
      <c r="B57" s="8"/>
      <c r="C57" s="8"/>
      <c r="D57" s="9">
        <v>161.5</v>
      </c>
      <c r="E57" s="8"/>
    </row>
    <row r="58" spans="1:53" x14ac:dyDescent="0.25">
      <c r="A58" s="4" t="s">
        <v>96</v>
      </c>
      <c r="B58" s="4">
        <v>20125996103</v>
      </c>
      <c r="C58" s="4" t="s">
        <v>82</v>
      </c>
      <c r="D58" s="5">
        <v>1124.7</v>
      </c>
      <c r="E58" s="4" t="s">
        <v>32</v>
      </c>
    </row>
    <row r="59" spans="1:53" ht="30" x14ac:dyDescent="0.25">
      <c r="A59" s="8" t="s">
        <v>97</v>
      </c>
      <c r="B59" s="8"/>
      <c r="C59" s="8"/>
      <c r="D59" s="9">
        <f>D58</f>
        <v>1124.7</v>
      </c>
      <c r="E59" s="8"/>
    </row>
    <row r="60" spans="1:53" ht="30" x14ac:dyDescent="0.25">
      <c r="A60" s="4" t="s">
        <v>72</v>
      </c>
      <c r="B60" s="4"/>
      <c r="C60" s="4" t="s">
        <v>11</v>
      </c>
      <c r="D60" s="5">
        <v>30</v>
      </c>
      <c r="E60" s="4" t="s">
        <v>15</v>
      </c>
    </row>
    <row r="61" spans="1:53" ht="30" x14ac:dyDescent="0.25">
      <c r="A61" s="8" t="s">
        <v>73</v>
      </c>
      <c r="B61" s="8"/>
      <c r="C61" s="8"/>
      <c r="D61" s="9">
        <f>D60</f>
        <v>30</v>
      </c>
      <c r="E61" s="8"/>
    </row>
    <row r="62" spans="1:53" ht="30" x14ac:dyDescent="0.25">
      <c r="A62" s="4" t="s">
        <v>74</v>
      </c>
      <c r="B62" s="4">
        <v>63073332379</v>
      </c>
      <c r="C62" s="4" t="s">
        <v>11</v>
      </c>
      <c r="D62" s="5">
        <v>1764.57</v>
      </c>
      <c r="E62" s="4" t="s">
        <v>76</v>
      </c>
    </row>
    <row r="63" spans="1:53" ht="30" x14ac:dyDescent="0.25">
      <c r="A63" s="8" t="s">
        <v>75</v>
      </c>
      <c r="B63" s="8"/>
      <c r="C63" s="8"/>
      <c r="D63" s="9">
        <f>D62</f>
        <v>1764.57</v>
      </c>
      <c r="E63" s="8"/>
    </row>
    <row r="64" spans="1:53" ht="30" x14ac:dyDescent="0.25">
      <c r="A64" s="8" t="s">
        <v>84</v>
      </c>
      <c r="B64" s="4">
        <v>64224699416</v>
      </c>
      <c r="C64" s="4" t="s">
        <v>86</v>
      </c>
      <c r="D64" s="5">
        <v>1626</v>
      </c>
      <c r="E64" s="4" t="s">
        <v>32</v>
      </c>
    </row>
    <row r="65" spans="1:5" ht="30" x14ac:dyDescent="0.25">
      <c r="A65" s="8" t="s">
        <v>85</v>
      </c>
      <c r="B65" s="8"/>
      <c r="C65" s="8"/>
      <c r="D65" s="9">
        <f>D64</f>
        <v>1626</v>
      </c>
      <c r="E65" s="8"/>
    </row>
    <row r="66" spans="1:5" ht="30" x14ac:dyDescent="0.25">
      <c r="A66" s="4" t="s">
        <v>57</v>
      </c>
      <c r="B66" s="4">
        <v>62226620908</v>
      </c>
      <c r="C66" s="4" t="s">
        <v>11</v>
      </c>
      <c r="D66" s="5">
        <v>70.47</v>
      </c>
      <c r="E66" s="4" t="s">
        <v>53</v>
      </c>
    </row>
    <row r="67" spans="1:5" ht="30" x14ac:dyDescent="0.25">
      <c r="A67" s="8" t="s">
        <v>58</v>
      </c>
      <c r="B67" s="8"/>
      <c r="C67" s="8"/>
      <c r="D67" s="9">
        <f>SUM(D66:D66)</f>
        <v>70.47</v>
      </c>
      <c r="E67" s="8"/>
    </row>
    <row r="68" spans="1:5" ht="30" x14ac:dyDescent="0.25">
      <c r="A68" s="4" t="s">
        <v>103</v>
      </c>
      <c r="B68" s="4">
        <v>5743327409</v>
      </c>
      <c r="C68" s="4" t="s">
        <v>10</v>
      </c>
      <c r="D68" s="5">
        <v>2200.96</v>
      </c>
      <c r="E68" s="4" t="s">
        <v>105</v>
      </c>
    </row>
    <row r="69" spans="1:5" ht="30" x14ac:dyDescent="0.25">
      <c r="A69" s="8" t="s">
        <v>104</v>
      </c>
      <c r="B69" s="8"/>
      <c r="C69" s="8"/>
      <c r="D69" s="9">
        <f>D68</f>
        <v>2200.96</v>
      </c>
      <c r="E69" s="8"/>
    </row>
    <row r="70" spans="1:5" ht="30" x14ac:dyDescent="0.25">
      <c r="A70" s="4" t="s">
        <v>79</v>
      </c>
      <c r="B70" s="7">
        <v>29035933600</v>
      </c>
      <c r="C70" s="4" t="s">
        <v>80</v>
      </c>
      <c r="D70" s="5">
        <v>602.91</v>
      </c>
      <c r="E70" s="4" t="s">
        <v>24</v>
      </c>
    </row>
    <row r="71" spans="1:5" ht="30" x14ac:dyDescent="0.25">
      <c r="A71" s="2" t="s">
        <v>81</v>
      </c>
      <c r="B71" s="6"/>
      <c r="C71" s="2"/>
      <c r="D71" s="3">
        <f>D70</f>
        <v>602.91</v>
      </c>
      <c r="E71" s="2"/>
    </row>
    <row r="72" spans="1:5" ht="30" x14ac:dyDescent="0.25">
      <c r="A72" s="4" t="s">
        <v>99</v>
      </c>
      <c r="B72" s="18"/>
      <c r="C72" s="4" t="s">
        <v>11</v>
      </c>
      <c r="D72" s="5">
        <v>52.5</v>
      </c>
      <c r="E72" s="4" t="s">
        <v>78</v>
      </c>
    </row>
    <row r="73" spans="1:5" x14ac:dyDescent="0.25">
      <c r="A73" s="8" t="s">
        <v>100</v>
      </c>
      <c r="B73" s="8"/>
      <c r="C73" s="8"/>
      <c r="D73" s="9">
        <f>D72</f>
        <v>52.5</v>
      </c>
      <c r="E73" s="8"/>
    </row>
    <row r="74" spans="1:5" ht="30" x14ac:dyDescent="0.25">
      <c r="A74" s="4" t="s">
        <v>110</v>
      </c>
      <c r="B74" s="18"/>
      <c r="C74" s="4" t="s">
        <v>83</v>
      </c>
      <c r="D74" s="5">
        <v>25</v>
      </c>
      <c r="E74" s="4" t="s">
        <v>53</v>
      </c>
    </row>
    <row r="75" spans="1:5" x14ac:dyDescent="0.25">
      <c r="A75" s="8" t="s">
        <v>111</v>
      </c>
      <c r="B75" s="8"/>
      <c r="C75" s="8"/>
      <c r="D75" s="9">
        <f>D74</f>
        <v>25</v>
      </c>
      <c r="E75" s="8"/>
    </row>
    <row r="76" spans="1:5" x14ac:dyDescent="0.25">
      <c r="A76" s="8"/>
      <c r="B76" s="8"/>
      <c r="C76" s="8"/>
      <c r="D76" s="9"/>
      <c r="E76" s="8"/>
    </row>
    <row r="77" spans="1:5" x14ac:dyDescent="0.25">
      <c r="A77" s="21" t="s">
        <v>112</v>
      </c>
      <c r="B77" s="21"/>
      <c r="C77" s="21"/>
      <c r="D77" s="22">
        <f>D16+D18+D20+D22+D24+D26+D28+D30+D34+D36+D38+D40+D42+D45+D47+D49+D51+D53+D55+D57+D59+D61+D63+D65+D32+D13+D67+D69+D71+D73+D75</f>
        <v>46249.159999999996</v>
      </c>
      <c r="E77" s="4"/>
    </row>
    <row r="78" spans="1:5" x14ac:dyDescent="0.25">
      <c r="A78" s="8"/>
      <c r="B78" s="8"/>
      <c r="C78" s="8"/>
      <c r="D78" s="9" t="s">
        <v>25</v>
      </c>
      <c r="E78" s="8"/>
    </row>
    <row r="80" spans="1:5" x14ac:dyDescent="0.25">
      <c r="A80" t="s">
        <v>0</v>
      </c>
    </row>
    <row r="81" spans="1:2" x14ac:dyDescent="0.25">
      <c r="A81" t="s">
        <v>1</v>
      </c>
    </row>
    <row r="82" spans="1:2" x14ac:dyDescent="0.25">
      <c r="A82" t="s">
        <v>2</v>
      </c>
    </row>
    <row r="83" spans="1:2" x14ac:dyDescent="0.25">
      <c r="A83" t="s">
        <v>3</v>
      </c>
    </row>
    <row r="85" spans="1:2" x14ac:dyDescent="0.25">
      <c r="B85" t="s">
        <v>4</v>
      </c>
    </row>
    <row r="86" spans="1:2" x14ac:dyDescent="0.25">
      <c r="B86" t="s">
        <v>113</v>
      </c>
    </row>
    <row r="87" spans="1:2" ht="30" x14ac:dyDescent="0.25">
      <c r="A87" s="10" t="s">
        <v>9</v>
      </c>
      <c r="B87" s="10" t="s">
        <v>19</v>
      </c>
    </row>
    <row r="88" spans="1:2" x14ac:dyDescent="0.25">
      <c r="A88" s="11">
        <v>211195.84</v>
      </c>
      <c r="B88" t="s">
        <v>20</v>
      </c>
    </row>
    <row r="89" spans="1:2" x14ac:dyDescent="0.25">
      <c r="A89" s="11">
        <v>741.44</v>
      </c>
      <c r="B89" t="s">
        <v>59</v>
      </c>
    </row>
    <row r="90" spans="1:2" x14ac:dyDescent="0.25">
      <c r="A90" s="11">
        <v>1264.6099999999999</v>
      </c>
      <c r="B90" t="s">
        <v>87</v>
      </c>
    </row>
    <row r="91" spans="1:2" x14ac:dyDescent="0.25">
      <c r="A91" s="11">
        <v>34494.89</v>
      </c>
      <c r="B91" t="s">
        <v>21</v>
      </c>
    </row>
    <row r="92" spans="1:2" x14ac:dyDescent="0.25">
      <c r="A92" s="11">
        <v>194</v>
      </c>
      <c r="B92" t="s">
        <v>23</v>
      </c>
    </row>
    <row r="93" spans="1:2" x14ac:dyDescent="0.25">
      <c r="A93" s="11">
        <v>8029.49</v>
      </c>
      <c r="B93" t="s">
        <v>22</v>
      </c>
    </row>
    <row r="94" spans="1:2" x14ac:dyDescent="0.25">
      <c r="A94" s="11">
        <v>69.599999999999994</v>
      </c>
      <c r="B94" t="s">
        <v>52</v>
      </c>
    </row>
    <row r="95" spans="1:2" x14ac:dyDescent="0.25">
      <c r="A95" s="11">
        <v>112.97</v>
      </c>
      <c r="B95" t="s">
        <v>77</v>
      </c>
    </row>
    <row r="96" spans="1:2" x14ac:dyDescent="0.25">
      <c r="A96" s="11"/>
    </row>
    <row r="97" spans="1:2" x14ac:dyDescent="0.25">
      <c r="A97" s="11"/>
    </row>
    <row r="98" spans="1:2" x14ac:dyDescent="0.25">
      <c r="A98" s="11"/>
    </row>
    <row r="99" spans="1:2" x14ac:dyDescent="0.25">
      <c r="A99" s="12">
        <f>SUM(A88:A98)</f>
        <v>256102.83999999997</v>
      </c>
      <c r="B99" s="13" t="s">
        <v>114</v>
      </c>
    </row>
    <row r="100" spans="1:2" x14ac:dyDescent="0.25">
      <c r="A100" s="11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karmen.hajduk@gmail.com</cp:lastModifiedBy>
  <cp:lastPrinted>2025-07-17T08:39:00Z</cp:lastPrinted>
  <dcterms:created xsi:type="dcterms:W3CDTF">2024-02-19T10:09:13Z</dcterms:created>
  <dcterms:modified xsi:type="dcterms:W3CDTF">2025-09-18T11:05:16Z</dcterms:modified>
</cp:coreProperties>
</file>